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main.ifcem.if.ua\dfs\komerc\ТЕНДЕР\ТЕНДЕР протоколи\2024\12 Грудень 2024\23.12.2024\укриття\"/>
    </mc:Choice>
  </mc:AlternateContent>
  <xr:revisionPtr revIDLastSave="0" documentId="13_ncr:1_{17C25572-3FD4-49A3-8227-94691491A24B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Аркуш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7" i="1"/>
  <c r="F16" i="1"/>
  <c r="F14" i="1"/>
  <c r="F13" i="1"/>
  <c r="F12" i="1"/>
  <c r="F10" i="1"/>
  <c r="F9" i="1"/>
  <c r="F7" i="1"/>
  <c r="F29" i="1" s="1"/>
  <c r="F5" i="1"/>
  <c r="F4" i="1"/>
</calcChain>
</file>

<file path=xl/sharedStrings.xml><?xml version="1.0" encoding="utf-8"?>
<sst xmlns="http://schemas.openxmlformats.org/spreadsheetml/2006/main" count="52" uniqueCount="36">
  <si>
    <t xml:space="preserve">Номенклатура (назва) </t>
  </si>
  <si>
    <t>Од. вим</t>
  </si>
  <si>
    <t>Кількість</t>
  </si>
  <si>
    <t xml:space="preserve">Ціна за од. з ПДВ, грн </t>
  </si>
  <si>
    <t xml:space="preserve">Загальна сума з ПДВ, грн </t>
  </si>
  <si>
    <t>Земляні роботи</t>
  </si>
  <si>
    <t>Розробка грунта екскаватором з доробкою вручну</t>
  </si>
  <si>
    <t>м3</t>
  </si>
  <si>
    <t>Зворотна засипка пазух котловану з пошаровим ущільненням</t>
  </si>
  <si>
    <t>Основа під фундамент -палі 350*350мм, довжиною 13м.</t>
  </si>
  <si>
    <t>Збивання оголовків паль до проектної відмітки</t>
  </si>
  <si>
    <t>шт</t>
  </si>
  <si>
    <t>Підготовка під фундаменти, ростверки і підлогу</t>
  </si>
  <si>
    <t xml:space="preserve">Влаштування  ущільненої щебеневої підготовки т.100мм </t>
  </si>
  <si>
    <t>Влаштування бетонної підготовки т.100мм з затиранням поверхні (підготовка до г/і)</t>
  </si>
  <si>
    <t>Гідроізоляція горизонтальної поверхні</t>
  </si>
  <si>
    <t xml:space="preserve">Гідроізоляція (грунтування) бетонної поверхні праймером бітумним "Ореол -1" </t>
  </si>
  <si>
    <t>м2</t>
  </si>
  <si>
    <t>Гідроізоляція бетонної поверхні методом наплавленого євроруберойду  ЕПП 2,5" у два шари</t>
  </si>
  <si>
    <t>Улаштування захисної цементно-піщаної стяжки т.30мм із розчину М100-150</t>
  </si>
  <si>
    <t>Гідроізоляція вертикальної  поверхні</t>
  </si>
  <si>
    <t>Влаштування монолітних  фундаментів Фп1-4, монолітних стін Стм1-4,  монолітної плити покриття П1-4, монолітна плита покриття ПП1-3, монолітні сходи МС1-2 і монолітний канал Кн1-2.</t>
  </si>
  <si>
    <r>
      <rPr>
        <sz val="11"/>
        <color rgb="FF000000"/>
        <rFont val="Calibri"/>
        <family val="2"/>
        <charset val="204"/>
      </rPr>
      <t xml:space="preserve">Улаштування монолітного з/б фундамента </t>
    </r>
    <r>
      <rPr>
        <b/>
        <sz val="11"/>
        <color rgb="FF000000"/>
        <rFont val="Calibri"/>
        <family val="2"/>
        <charset val="204"/>
      </rPr>
      <t xml:space="preserve">Фп1-4 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</si>
  <si>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t>Монтаж гідроізоляційного бентонітового шнура на холодні стики з/б конструкцій</t>
  </si>
  <si>
    <t>м.п</t>
  </si>
  <si>
    <r>
      <rPr>
        <sz val="11"/>
        <color rgb="FF000000"/>
        <rFont val="Calibri"/>
        <family val="2"/>
        <charset val="204"/>
      </rPr>
      <t xml:space="preserve">Улаштування монолітного з/б стіни </t>
    </r>
    <r>
      <rPr>
        <b/>
        <sz val="11"/>
        <color rgb="FF000000"/>
        <rFont val="Calibri"/>
        <family val="2"/>
        <charset val="204"/>
      </rPr>
      <t>Стм1-4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</si>
  <si>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r>
      <rPr>
        <sz val="11"/>
        <color rgb="FF000000"/>
        <rFont val="Calibri"/>
        <family val="2"/>
        <charset val="204"/>
      </rPr>
      <t xml:space="preserve">Улаштування монолітного з/б пити покриття </t>
    </r>
    <r>
      <rPr>
        <b/>
        <sz val="11"/>
        <color rgb="FF000000"/>
        <rFont val="Calibri"/>
        <family val="2"/>
        <charset val="204"/>
      </rPr>
      <t>П1-4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</si>
  <si>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r>
      <rPr>
        <sz val="11"/>
        <color rgb="FF000000"/>
        <rFont val="Calibri"/>
        <family val="2"/>
        <charset val="204"/>
      </rPr>
      <t xml:space="preserve">Улаштування монолітного з/б пити покриття </t>
    </r>
    <r>
      <rPr>
        <b/>
        <sz val="11"/>
        <color rgb="FF000000"/>
        <rFont val="Calibri"/>
        <family val="2"/>
        <charset val="204"/>
      </rPr>
      <t>ПП1-3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</si>
  <si>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r>
      <rPr>
        <sz val="11"/>
        <color rgb="FF000000"/>
        <rFont val="Calibri"/>
        <family val="2"/>
        <charset val="204"/>
      </rPr>
      <t xml:space="preserve">Улаштування монолітних з/б сходів </t>
    </r>
    <r>
      <rPr>
        <b/>
        <sz val="11"/>
        <color rgb="FF000000"/>
        <rFont val="Calibri"/>
        <family val="2"/>
        <charset val="204"/>
      </rPr>
      <t>МС1-2</t>
    </r>
    <r>
      <rPr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</si>
  <si>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r>
      <rPr>
        <sz val="11"/>
        <color rgb="FF000000"/>
        <rFont val="Calibri"/>
        <family val="2"/>
        <charset val="204"/>
      </rPr>
      <t xml:space="preserve">Улаштування монолітного з/б каналу </t>
    </r>
    <r>
      <rPr>
        <b/>
        <sz val="11"/>
        <color rgb="FF000000"/>
        <rFont val="Calibri"/>
        <family val="2"/>
        <charset val="204"/>
      </rPr>
      <t>Кн1-2</t>
    </r>
    <r>
      <rPr>
        <i/>
        <sz val="11"/>
        <color rgb="FF000000"/>
        <rFont val="Calibri"/>
        <family val="2"/>
        <charset val="204"/>
      </rPr>
      <t xml:space="preserve"> з армуванням, монтажем та демонтажем опалубки</t>
    </r>
  </si>
  <si>
    <t>Закладні деталі  МН 107-6 і МН 801</t>
  </si>
  <si>
    <t>Улаштування монолітного з/б камери К-1, 
 Днище t-200 з армуванням.</t>
  </si>
  <si>
    <r>
      <rPr>
        <sz val="11"/>
        <color rgb="FF000000"/>
        <rFont val="Calibri"/>
        <family val="2"/>
        <charset val="204"/>
      </rPr>
      <t xml:space="preserve">Виготовлення та монтаж закладних деталей </t>
    </r>
    <r>
      <rPr>
        <b/>
        <sz val="11"/>
        <color rgb="FF000000"/>
        <rFont val="Calibri"/>
        <family val="2"/>
        <charset val="204"/>
      </rPr>
      <t xml:space="preserve">МН 107-6 і МН 801 </t>
    </r>
    <r>
      <rPr>
        <i/>
        <sz val="11"/>
        <color rgb="FF000000"/>
        <rFont val="Calibri"/>
        <family val="2"/>
        <charset val="204"/>
      </rPr>
      <t>(металопрокат за  виконавцем робіт)</t>
    </r>
  </si>
  <si>
    <t>кг</t>
  </si>
  <si>
    <t>РАЗОМ</t>
  </si>
  <si>
    <t>Технічне завдання "Укриття"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</si>
</sst>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грн.-422];[Red]\-#,##0.00\ [$грн.-422]"/>
    <numFmt numFmtId="165" formatCode="0.0"/>
    <numFmt numFmtId="166" formatCode="#,##0.00\ ;\-#,##0.00\ "/>
  </numFmts>
  <fonts count="11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i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2" fontId="0" fillId="0" borderId="0" xfId="0" applyNumberFormat="1" applyAlignment="1" applyProtection="1"/>
    <xf numFmtId="165" fontId="0" fillId="0" borderId="0" xfId="0" applyNumberFormat="1" applyAlignment="1" applyProtection="1"/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wrapText="1"/>
    </xf>
    <xf numFmtId="0" fontId="0" fillId="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166" fontId="10" fillId="0" borderId="1" xfId="0" applyNumberFormat="1" applyFont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A2" sqref="A2"/>
    </sheetView>
  </sheetViews>
  <sheetFormatPr defaultColWidth="8.85546875" defaultRowHeight="15.75" x14ac:dyDescent="0.25"/>
  <cols>
    <col min="1" max="1" width="8.140625" style="6" customWidth="1"/>
    <col min="2" max="2" width="46.7109375" style="7" customWidth="1"/>
    <col min="3" max="3" width="7.42578125" style="8" customWidth="1"/>
    <col min="4" max="5" width="11.42578125" style="9" customWidth="1"/>
    <col min="6" max="6" width="17.140625" style="9" customWidth="1"/>
    <col min="7" max="7" width="9.140625" style="6" customWidth="1"/>
    <col min="12" max="12" width="15.85546875" style="6" customWidth="1"/>
  </cols>
  <sheetData>
    <row r="1" spans="1:11" s="10" customFormat="1" ht="38.1" customHeight="1" x14ac:dyDescent="0.25">
      <c r="A1" s="5" t="s">
        <v>35</v>
      </c>
      <c r="B1" s="5"/>
      <c r="C1" s="5"/>
      <c r="D1" s="5"/>
      <c r="E1" s="5"/>
      <c r="F1" s="5"/>
    </row>
    <row r="2" spans="1:11" s="10" customFormat="1" ht="46.5" customHeight="1" x14ac:dyDescent="0.25">
      <c r="A2" s="11"/>
      <c r="B2" s="12" t="s">
        <v>0</v>
      </c>
      <c r="C2" s="12" t="s">
        <v>1</v>
      </c>
      <c r="D2" s="13" t="s">
        <v>2</v>
      </c>
      <c r="E2" s="13" t="s">
        <v>3</v>
      </c>
      <c r="F2" s="13" t="s">
        <v>4</v>
      </c>
    </row>
    <row r="3" spans="1:11" s="10" customFormat="1" ht="24.6" customHeight="1" x14ac:dyDescent="0.25">
      <c r="A3" s="4" t="s">
        <v>5</v>
      </c>
      <c r="B3" s="4"/>
      <c r="C3" s="4"/>
      <c r="D3" s="4"/>
      <c r="E3" s="4"/>
      <c r="F3" s="4"/>
    </row>
    <row r="4" spans="1:11" s="10" customFormat="1" ht="29.1" customHeight="1" x14ac:dyDescent="0.25">
      <c r="A4" s="14">
        <v>1</v>
      </c>
      <c r="B4" s="15" t="s">
        <v>6</v>
      </c>
      <c r="C4" s="16" t="s">
        <v>7</v>
      </c>
      <c r="D4" s="17">
        <v>100</v>
      </c>
      <c r="E4" s="17"/>
      <c r="F4" s="18">
        <f>E4*D4</f>
        <v>0</v>
      </c>
    </row>
    <row r="5" spans="1:11" s="10" customFormat="1" ht="34.35" customHeight="1" x14ac:dyDescent="0.25">
      <c r="A5" s="14">
        <v>2</v>
      </c>
      <c r="B5" s="15" t="s">
        <v>8</v>
      </c>
      <c r="C5" s="16" t="s">
        <v>7</v>
      </c>
      <c r="D5" s="17">
        <v>100</v>
      </c>
      <c r="E5" s="17"/>
      <c r="F5" s="18">
        <f>E5*D5</f>
        <v>0</v>
      </c>
    </row>
    <row r="6" spans="1:11" s="10" customFormat="1" ht="34.35" customHeight="1" x14ac:dyDescent="0.25">
      <c r="A6" s="4" t="s">
        <v>9</v>
      </c>
      <c r="B6" s="4"/>
      <c r="C6" s="4"/>
      <c r="D6" s="4"/>
      <c r="E6" s="4"/>
      <c r="F6" s="4"/>
    </row>
    <row r="7" spans="1:11" s="10" customFormat="1" ht="34.35" customHeight="1" x14ac:dyDescent="0.25">
      <c r="A7" s="14">
        <v>3</v>
      </c>
      <c r="B7" s="15" t="s">
        <v>10</v>
      </c>
      <c r="C7" s="16" t="s">
        <v>11</v>
      </c>
      <c r="D7" s="17">
        <v>109</v>
      </c>
      <c r="E7" s="17"/>
      <c r="F7" s="18">
        <f>E7*D7</f>
        <v>0</v>
      </c>
    </row>
    <row r="8" spans="1:11" s="10" customFormat="1" ht="34.35" customHeight="1" x14ac:dyDescent="0.25">
      <c r="A8" s="4" t="s">
        <v>12</v>
      </c>
      <c r="B8" s="4"/>
      <c r="C8" s="4"/>
      <c r="D8" s="4"/>
      <c r="E8" s="4"/>
      <c r="F8" s="4"/>
    </row>
    <row r="9" spans="1:11" s="24" customFormat="1" ht="32.25" customHeight="1" x14ac:dyDescent="0.25">
      <c r="A9" s="19">
        <v>4</v>
      </c>
      <c r="B9" s="20" t="s">
        <v>13</v>
      </c>
      <c r="C9" s="21" t="s">
        <v>7</v>
      </c>
      <c r="D9" s="22">
        <v>100</v>
      </c>
      <c r="E9" s="22"/>
      <c r="F9" s="23">
        <f>E9*D9</f>
        <v>0</v>
      </c>
      <c r="I9" s="25"/>
      <c r="J9" s="26"/>
      <c r="K9" s="25"/>
    </row>
    <row r="10" spans="1:11" s="10" customFormat="1" ht="32.25" customHeight="1" x14ac:dyDescent="0.25">
      <c r="A10" s="19">
        <v>5</v>
      </c>
      <c r="B10" s="27" t="s">
        <v>14</v>
      </c>
      <c r="C10" s="28" t="s">
        <v>7</v>
      </c>
      <c r="D10" s="29">
        <v>50</v>
      </c>
      <c r="E10" s="30"/>
      <c r="F10" s="18">
        <f>E10*D10</f>
        <v>0</v>
      </c>
      <c r="I10" s="25"/>
      <c r="J10" s="26"/>
      <c r="K10" s="25"/>
    </row>
    <row r="11" spans="1:11" s="10" customFormat="1" ht="32.25" customHeight="1" x14ac:dyDescent="0.25">
      <c r="A11" s="3" t="s">
        <v>15</v>
      </c>
      <c r="B11" s="3"/>
      <c r="C11" s="3"/>
      <c r="D11" s="3"/>
      <c r="E11" s="3"/>
      <c r="F11" s="3"/>
      <c r="I11" s="25"/>
      <c r="J11" s="26"/>
      <c r="K11" s="25"/>
    </row>
    <row r="12" spans="1:11" s="10" customFormat="1" ht="38.85" customHeight="1" x14ac:dyDescent="0.25">
      <c r="A12" s="19">
        <v>6</v>
      </c>
      <c r="B12" s="31" t="s">
        <v>16</v>
      </c>
      <c r="C12" s="32" t="s">
        <v>17</v>
      </c>
      <c r="D12" s="29">
        <v>480</v>
      </c>
      <c r="E12" s="30"/>
      <c r="F12" s="18">
        <f>E12*D12</f>
        <v>0</v>
      </c>
      <c r="I12" s="25"/>
      <c r="J12" s="26"/>
      <c r="K12" s="25"/>
    </row>
    <row r="13" spans="1:11" s="10" customFormat="1" ht="38.85" customHeight="1" x14ac:dyDescent="0.25">
      <c r="A13" s="19">
        <v>7</v>
      </c>
      <c r="B13" s="31" t="s">
        <v>18</v>
      </c>
      <c r="C13" s="32" t="s">
        <v>17</v>
      </c>
      <c r="D13" s="29">
        <v>480</v>
      </c>
      <c r="E13" s="30"/>
      <c r="F13" s="18">
        <f>E13*D13</f>
        <v>0</v>
      </c>
      <c r="I13" s="25"/>
      <c r="J13" s="26"/>
      <c r="K13" s="25"/>
    </row>
    <row r="14" spans="1:11" s="10" customFormat="1" ht="38.85" customHeight="1" x14ac:dyDescent="0.25">
      <c r="A14" s="19">
        <v>8</v>
      </c>
      <c r="B14" s="33" t="s">
        <v>19</v>
      </c>
      <c r="C14" s="34" t="s">
        <v>17</v>
      </c>
      <c r="D14" s="29">
        <v>480</v>
      </c>
      <c r="E14" s="30"/>
      <c r="F14" s="18">
        <f>E14*D14</f>
        <v>0</v>
      </c>
      <c r="I14" s="25"/>
      <c r="J14" s="26"/>
      <c r="K14" s="25"/>
    </row>
    <row r="15" spans="1:11" s="10" customFormat="1" ht="38.85" customHeight="1" x14ac:dyDescent="0.25">
      <c r="A15" s="3" t="s">
        <v>20</v>
      </c>
      <c r="B15" s="3"/>
      <c r="C15" s="3"/>
      <c r="D15" s="3"/>
      <c r="E15" s="3"/>
      <c r="F15" s="3"/>
      <c r="I15" s="25"/>
      <c r="J15" s="26"/>
      <c r="K15" s="25"/>
    </row>
    <row r="16" spans="1:11" s="10" customFormat="1" ht="38.85" customHeight="1" x14ac:dyDescent="0.25">
      <c r="A16" s="19">
        <v>9</v>
      </c>
      <c r="B16" s="31" t="s">
        <v>16</v>
      </c>
      <c r="C16" s="32" t="s">
        <v>17</v>
      </c>
      <c r="D16" s="29">
        <v>680</v>
      </c>
      <c r="E16" s="30"/>
      <c r="F16" s="18">
        <f>E16*D16</f>
        <v>0</v>
      </c>
      <c r="I16" s="25"/>
      <c r="J16" s="26"/>
      <c r="K16" s="25"/>
    </row>
    <row r="17" spans="1:12" s="10" customFormat="1" ht="38.85" customHeight="1" x14ac:dyDescent="0.25">
      <c r="A17" s="19">
        <v>10</v>
      </c>
      <c r="B17" s="31" t="s">
        <v>18</v>
      </c>
      <c r="C17" s="32" t="s">
        <v>17</v>
      </c>
      <c r="D17" s="29">
        <v>680</v>
      </c>
      <c r="E17" s="30"/>
      <c r="F17" s="18">
        <f>E17*D17</f>
        <v>0</v>
      </c>
      <c r="I17" s="25"/>
      <c r="J17" s="26"/>
      <c r="K17" s="25"/>
    </row>
    <row r="18" spans="1:12" s="10" customFormat="1" ht="55.9" customHeight="1" x14ac:dyDescent="0.25">
      <c r="A18" s="2" t="s">
        <v>21</v>
      </c>
      <c r="B18" s="2"/>
      <c r="C18" s="2"/>
      <c r="D18" s="2"/>
      <c r="E18" s="2"/>
      <c r="F18" s="2"/>
      <c r="I18" s="25"/>
      <c r="J18" s="26"/>
      <c r="K18" s="25"/>
    </row>
    <row r="19" spans="1:12" s="10" customFormat="1" ht="38.85" customHeight="1" x14ac:dyDescent="0.25">
      <c r="A19" s="19">
        <v>11</v>
      </c>
      <c r="B19" s="33" t="s">
        <v>22</v>
      </c>
      <c r="C19" s="34" t="s">
        <v>7</v>
      </c>
      <c r="D19" s="29">
        <v>154.5</v>
      </c>
      <c r="E19" s="30"/>
      <c r="F19" s="18">
        <f t="shared" ref="F19:F27" si="0">E19*D19</f>
        <v>0</v>
      </c>
      <c r="I19" s="25"/>
      <c r="J19" s="26"/>
      <c r="K19" s="25"/>
    </row>
    <row r="20" spans="1:12" s="10" customFormat="1" ht="38.85" customHeight="1" x14ac:dyDescent="0.25">
      <c r="A20" s="19">
        <v>12</v>
      </c>
      <c r="B20" s="33" t="s">
        <v>23</v>
      </c>
      <c r="C20" s="34" t="s">
        <v>24</v>
      </c>
      <c r="D20" s="29">
        <v>600</v>
      </c>
      <c r="E20" s="30"/>
      <c r="F20" s="18">
        <f t="shared" si="0"/>
        <v>0</v>
      </c>
      <c r="I20" s="25"/>
      <c r="J20" s="26"/>
      <c r="K20" s="25"/>
    </row>
    <row r="21" spans="1:12" s="10" customFormat="1" ht="38.85" customHeight="1" x14ac:dyDescent="0.25">
      <c r="A21" s="19">
        <v>13</v>
      </c>
      <c r="B21" s="33" t="s">
        <v>25</v>
      </c>
      <c r="C21" s="34" t="s">
        <v>7</v>
      </c>
      <c r="D21" s="29">
        <v>270</v>
      </c>
      <c r="E21" s="30"/>
      <c r="F21" s="18">
        <f t="shared" si="0"/>
        <v>0</v>
      </c>
      <c r="H21" s="35"/>
      <c r="I21" s="25"/>
      <c r="J21" s="26"/>
      <c r="K21" s="25"/>
    </row>
    <row r="22" spans="1:12" s="10" customFormat="1" ht="38.85" customHeight="1" x14ac:dyDescent="0.25">
      <c r="A22" s="19">
        <v>14</v>
      </c>
      <c r="B22" s="33" t="s">
        <v>26</v>
      </c>
      <c r="C22" s="34" t="s">
        <v>7</v>
      </c>
      <c r="D22" s="29">
        <v>131</v>
      </c>
      <c r="E22" s="30"/>
      <c r="F22" s="18">
        <f t="shared" si="0"/>
        <v>0</v>
      </c>
      <c r="I22" s="25"/>
      <c r="J22" s="26"/>
      <c r="K22" s="25"/>
    </row>
    <row r="23" spans="1:12" s="10" customFormat="1" ht="39.6" customHeight="1" x14ac:dyDescent="0.25">
      <c r="A23" s="19">
        <v>15</v>
      </c>
      <c r="B23" s="33" t="s">
        <v>27</v>
      </c>
      <c r="C23" s="28" t="s">
        <v>7</v>
      </c>
      <c r="D23" s="29">
        <v>5.4</v>
      </c>
      <c r="E23" s="30"/>
      <c r="F23" s="18">
        <f t="shared" si="0"/>
        <v>0</v>
      </c>
      <c r="I23" s="25"/>
      <c r="J23" s="26"/>
      <c r="K23" s="25"/>
    </row>
    <row r="24" spans="1:12" s="10" customFormat="1" ht="41.85" customHeight="1" x14ac:dyDescent="0.25">
      <c r="A24" s="19">
        <v>16</v>
      </c>
      <c r="B24" s="33" t="s">
        <v>28</v>
      </c>
      <c r="C24" s="28" t="s">
        <v>7</v>
      </c>
      <c r="D24" s="29">
        <v>10.5</v>
      </c>
      <c r="E24" s="30"/>
      <c r="F24" s="18">
        <f t="shared" si="0"/>
        <v>0</v>
      </c>
      <c r="I24" s="25"/>
      <c r="J24" s="26"/>
      <c r="K24" s="25"/>
    </row>
    <row r="25" spans="1:12" s="10" customFormat="1" ht="36.6" customHeight="1" x14ac:dyDescent="0.25">
      <c r="A25" s="19">
        <v>17</v>
      </c>
      <c r="B25" s="33" t="s">
        <v>29</v>
      </c>
      <c r="C25" s="28" t="s">
        <v>7</v>
      </c>
      <c r="D25" s="29">
        <v>6.5</v>
      </c>
      <c r="E25" s="30"/>
      <c r="F25" s="18">
        <f t="shared" si="0"/>
        <v>0</v>
      </c>
      <c r="I25" s="25"/>
      <c r="J25" s="26"/>
      <c r="K25" s="25"/>
    </row>
    <row r="26" spans="1:12" s="10" customFormat="1" ht="28.35" customHeight="1" x14ac:dyDescent="0.25">
      <c r="A26" s="3" t="s">
        <v>30</v>
      </c>
      <c r="B26" s="3" t="s">
        <v>31</v>
      </c>
      <c r="C26" s="3" t="s">
        <v>7</v>
      </c>
      <c r="D26" s="3"/>
      <c r="E26" s="3"/>
      <c r="F26" s="3">
        <f t="shared" si="0"/>
        <v>0</v>
      </c>
      <c r="I26" s="25"/>
      <c r="J26" s="26"/>
      <c r="K26" s="25"/>
    </row>
    <row r="27" spans="1:12" s="10" customFormat="1" ht="45" x14ac:dyDescent="0.25">
      <c r="A27" s="19">
        <v>18</v>
      </c>
      <c r="B27" s="33" t="s">
        <v>32</v>
      </c>
      <c r="C27" s="34" t="s">
        <v>33</v>
      </c>
      <c r="D27" s="29">
        <v>10.7</v>
      </c>
      <c r="E27" s="30"/>
      <c r="F27" s="18">
        <f t="shared" si="0"/>
        <v>0</v>
      </c>
      <c r="I27" s="25"/>
      <c r="J27" s="26"/>
      <c r="K27" s="25"/>
    </row>
    <row r="28" spans="1:12" s="35" customFormat="1" ht="31.35" customHeight="1" x14ac:dyDescent="0.25">
      <c r="A28" s="19"/>
      <c r="B28" s="36"/>
      <c r="C28" s="28"/>
      <c r="D28" s="29"/>
      <c r="E28" s="29"/>
      <c r="F28" s="30"/>
      <c r="I28" s="25"/>
      <c r="J28" s="26"/>
      <c r="K28" s="25"/>
    </row>
    <row r="29" spans="1:12" s="10" customFormat="1" ht="30.75" customHeight="1" x14ac:dyDescent="0.25">
      <c r="A29" s="11"/>
      <c r="B29" s="37" t="s">
        <v>34</v>
      </c>
      <c r="C29" s="15"/>
      <c r="D29" s="30"/>
      <c r="E29" s="30"/>
      <c r="F29" s="38">
        <f>SUM(F4:F27)</f>
        <v>0</v>
      </c>
      <c r="I29" s="25"/>
      <c r="J29" s="26"/>
      <c r="L29" s="39"/>
    </row>
    <row r="30" spans="1:12" x14ac:dyDescent="0.25">
      <c r="C30" s="1"/>
      <c r="D30" s="1"/>
      <c r="E30" s="1"/>
      <c r="F30" s="1"/>
      <c r="J30" s="26"/>
    </row>
  </sheetData>
  <mergeCells count="9">
    <mergeCell ref="A15:F15"/>
    <mergeCell ref="A18:F18"/>
    <mergeCell ref="A26:F26"/>
    <mergeCell ref="C30:F30"/>
    <mergeCell ref="A1:F1"/>
    <mergeCell ref="A3:F3"/>
    <mergeCell ref="A6:F6"/>
    <mergeCell ref="A8:F8"/>
    <mergeCell ref="A11:F11"/>
  </mergeCells>
  <pageMargins left="0.7" right="0.29513888888888901" top="0.47638888888888897" bottom="0.75" header="0.511811023622047" footer="0.511811023622047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432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Спасів Олексій Ярославович</cp:lastModifiedBy>
  <cp:revision>51</cp:revision>
  <cp:lastPrinted>2023-12-08T11:15:52Z</cp:lastPrinted>
  <dcterms:created xsi:type="dcterms:W3CDTF">2006-09-16T00:00:00Z</dcterms:created>
  <dcterms:modified xsi:type="dcterms:W3CDTF">2024-12-12T10:44:26Z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